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ogramática\"/>
    </mc:Choice>
  </mc:AlternateContent>
  <xr:revisionPtr revIDLastSave="0" documentId="13_ncr:1_{709AAE62-579A-484C-BFE7-1A1124B04D18}" xr6:coauthVersionLast="46" xr6:coauthVersionMax="46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25" i="1" l="1"/>
  <c r="H21" i="1"/>
  <c r="E12" i="1"/>
  <c r="H12" i="1" s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<sst xmlns="http://schemas.openxmlformats.org/spreadsheetml/2006/main" count="44" uniqueCount="44">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</sst>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13" zoomScale="90" zoomScaleNormal="90" workbookViewId="0">
      <selection activeCell="F36" sqref="F36:G3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486953435</v>
      </c>
      <c r="D9" s="17">
        <f>SUM(D10:D11)</f>
        <v>55984476.830000043</v>
      </c>
      <c r="E9" s="18">
        <f>C9+D9</f>
        <v>542937911.83000004</v>
      </c>
      <c r="F9" s="17">
        <f>SUM(F10:F11)</f>
        <v>542937911.83000004</v>
      </c>
      <c r="G9" s="16">
        <f>SUM(G10:G11)</f>
        <v>521091245.23000002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486953435</v>
      </c>
      <c r="D11" s="20">
        <v>55984476.830000043</v>
      </c>
      <c r="E11" s="21">
        <f t="shared" si="0"/>
        <v>542937911.83000004</v>
      </c>
      <c r="F11" s="20">
        <v>542937911.83000004</v>
      </c>
      <c r="G11" s="19">
        <v>521091245.23000002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2399225157.1900001</v>
      </c>
      <c r="D12" s="17">
        <f>SUM(D13:D20)</f>
        <v>350566161.93000031</v>
      </c>
      <c r="E12" s="18">
        <f t="shared" si="0"/>
        <v>2749791319.1200004</v>
      </c>
      <c r="F12" s="17">
        <f>SUM(F13:F20)</f>
        <v>2655364321.9300003</v>
      </c>
      <c r="G12" s="16">
        <f>SUM(G13:G20)</f>
        <v>2422950696.4400001</v>
      </c>
      <c r="H12" s="15">
        <f t="shared" si="1"/>
        <v>94426997.190000057</v>
      </c>
    </row>
    <row r="13" spans="2:8" ht="15" customHeight="1" x14ac:dyDescent="0.2">
      <c r="B13" s="6" t="s">
        <v>16</v>
      </c>
      <c r="C13" s="19">
        <v>1201755575.6700001</v>
      </c>
      <c r="D13" s="20">
        <v>252410542.0400002</v>
      </c>
      <c r="E13" s="21">
        <f t="shared" si="0"/>
        <v>1454166117.7100003</v>
      </c>
      <c r="F13" s="20">
        <v>1422696620.24</v>
      </c>
      <c r="G13" s="19">
        <v>1385508582.1900001</v>
      </c>
      <c r="H13" s="22">
        <f t="shared" si="1"/>
        <v>31469497.470000267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/>
      <c r="G14" s="19"/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/>
      <c r="G15" s="19"/>
      <c r="H15" s="22">
        <f t="shared" si="1"/>
        <v>0</v>
      </c>
    </row>
    <row r="16" spans="2:8" ht="15" customHeight="1" x14ac:dyDescent="0.2">
      <c r="B16" s="6" t="s">
        <v>19</v>
      </c>
      <c r="C16" s="19">
        <v>98579303.840000004</v>
      </c>
      <c r="D16" s="20">
        <v>3402840.7300000191</v>
      </c>
      <c r="E16" s="21">
        <f t="shared" si="0"/>
        <v>101982144.57000002</v>
      </c>
      <c r="F16" s="20">
        <v>95088081.140000001</v>
      </c>
      <c r="G16" s="19">
        <v>91128801.859999999</v>
      </c>
      <c r="H16" s="22">
        <f t="shared" si="1"/>
        <v>6894063.4300000221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/>
      <c r="G17" s="19"/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/>
      <c r="G18" s="19"/>
      <c r="H18" s="22">
        <f t="shared" si="1"/>
        <v>0</v>
      </c>
    </row>
    <row r="19" spans="2:8" ht="15" customHeight="1" x14ac:dyDescent="0.2">
      <c r="B19" s="6" t="s">
        <v>22</v>
      </c>
      <c r="C19" s="19">
        <v>323252741.56999999</v>
      </c>
      <c r="D19" s="20">
        <v>-135658472.58999991</v>
      </c>
      <c r="E19" s="21">
        <f t="shared" si="0"/>
        <v>187594268.98000008</v>
      </c>
      <c r="F19" s="20">
        <v>180401676.50999999</v>
      </c>
      <c r="G19" s="19">
        <v>177522807.56</v>
      </c>
      <c r="H19" s="22">
        <f t="shared" si="1"/>
        <v>7192592.4700000882</v>
      </c>
    </row>
    <row r="20" spans="2:8" ht="15" customHeight="1" x14ac:dyDescent="0.2">
      <c r="B20" s="6" t="s">
        <v>23</v>
      </c>
      <c r="C20" s="19">
        <v>775637536.11000001</v>
      </c>
      <c r="D20" s="20">
        <v>230411251.75</v>
      </c>
      <c r="E20" s="21">
        <f t="shared" si="0"/>
        <v>1006048787.86</v>
      </c>
      <c r="F20" s="20">
        <v>957177944.04000008</v>
      </c>
      <c r="G20" s="19">
        <v>768790504.83000004</v>
      </c>
      <c r="H20" s="22">
        <f t="shared" si="1"/>
        <v>48870843.819999933</v>
      </c>
    </row>
    <row r="21" spans="2:8" s="9" customFormat="1" ht="15" customHeight="1" x14ac:dyDescent="0.2">
      <c r="B21" s="8" t="s">
        <v>24</v>
      </c>
      <c r="C21" s="16">
        <f>SUM(C22:C24)</f>
        <v>315034502.38</v>
      </c>
      <c r="D21" s="17">
        <f>SUM(D22:D24)</f>
        <v>-48309045.910000071</v>
      </c>
      <c r="E21" s="18">
        <f t="shared" si="0"/>
        <v>266725456.46999991</v>
      </c>
      <c r="F21" s="17">
        <f>SUM(F22:F24)</f>
        <v>262470775.99000001</v>
      </c>
      <c r="G21" s="16">
        <f>SUM(G22:G24)</f>
        <v>261194398.06</v>
      </c>
      <c r="H21" s="15">
        <f t="shared" si="1"/>
        <v>4254680.4799998999</v>
      </c>
    </row>
    <row r="22" spans="2:8" ht="30" customHeight="1" x14ac:dyDescent="0.2">
      <c r="B22" s="6" t="s">
        <v>25</v>
      </c>
      <c r="C22" s="19">
        <v>301248876.74000001</v>
      </c>
      <c r="D22" s="20">
        <v>-47759080.180000067</v>
      </c>
      <c r="E22" s="21">
        <f t="shared" si="0"/>
        <v>253489796.55999994</v>
      </c>
      <c r="F22" s="20">
        <v>249235116.08000001</v>
      </c>
      <c r="G22" s="19">
        <v>247958738.15000001</v>
      </c>
      <c r="H22" s="22">
        <f t="shared" si="1"/>
        <v>4254680.4799999297</v>
      </c>
    </row>
    <row r="23" spans="2:8" ht="30" customHeight="1" x14ac:dyDescent="0.2">
      <c r="B23" s="6" t="s">
        <v>26</v>
      </c>
      <c r="C23" s="19">
        <v>13785625.640000001</v>
      </c>
      <c r="D23" s="20">
        <v>-549965.73000000045</v>
      </c>
      <c r="E23" s="21">
        <f t="shared" si="0"/>
        <v>13235659.91</v>
      </c>
      <c r="F23" s="20">
        <v>13235659.91</v>
      </c>
      <c r="G23" s="19">
        <v>13235659.91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96300.6</v>
      </c>
      <c r="D25" s="17">
        <f>SUM(D26:D27)</f>
        <v>208896072.32000005</v>
      </c>
      <c r="E25" s="18">
        <f t="shared" si="0"/>
        <v>208992372.92000005</v>
      </c>
      <c r="F25" s="17">
        <f>SUM(F26:F27)</f>
        <v>206733087.60999998</v>
      </c>
      <c r="G25" s="16">
        <f>SUM(G26:G27)</f>
        <v>197659303.81999999</v>
      </c>
      <c r="H25" s="15">
        <f t="shared" si="1"/>
        <v>2259285.310000062</v>
      </c>
    </row>
    <row r="26" spans="2:8" ht="30" customHeight="1" x14ac:dyDescent="0.2">
      <c r="B26" s="6" t="s">
        <v>29</v>
      </c>
      <c r="C26" s="19">
        <v>96300.6</v>
      </c>
      <c r="D26" s="20">
        <v>570120.67000000179</v>
      </c>
      <c r="E26" s="21">
        <f t="shared" si="0"/>
        <v>666421.27000000176</v>
      </c>
      <c r="F26" s="20">
        <v>620000</v>
      </c>
      <c r="G26" s="19">
        <v>620000</v>
      </c>
      <c r="H26" s="22">
        <f t="shared" si="1"/>
        <v>46421.270000001765</v>
      </c>
    </row>
    <row r="27" spans="2:8" ht="15" customHeight="1" x14ac:dyDescent="0.2">
      <c r="B27" s="6" t="s">
        <v>30</v>
      </c>
      <c r="C27" s="19">
        <v>0</v>
      </c>
      <c r="D27" s="20">
        <v>208325951.65000004</v>
      </c>
      <c r="E27" s="21">
        <f t="shared" si="0"/>
        <v>208325951.65000004</v>
      </c>
      <c r="F27" s="20">
        <v>206113087.60999998</v>
      </c>
      <c r="G27" s="19">
        <v>197039303.81999999</v>
      </c>
      <c r="H27" s="22">
        <f t="shared" si="1"/>
        <v>2212864.0400000513</v>
      </c>
    </row>
    <row r="28" spans="2:8" s="9" customFormat="1" ht="15" customHeight="1" x14ac:dyDescent="0.2">
      <c r="B28" s="8" t="s">
        <v>31</v>
      </c>
      <c r="C28" s="16">
        <f>SUM(C29:C32)</f>
        <v>432189923.82999998</v>
      </c>
      <c r="D28" s="17">
        <f>SUM(D29:D32)</f>
        <v>13357304.11999999</v>
      </c>
      <c r="E28" s="18">
        <f t="shared" si="0"/>
        <v>445547227.94999999</v>
      </c>
      <c r="F28" s="17">
        <f>SUM(F29:F32)</f>
        <v>445547227.94999999</v>
      </c>
      <c r="G28" s="16">
        <f>SUM(G29:G32)</f>
        <v>445547227.94999999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95154305.439999998</v>
      </c>
      <c r="D29" s="20">
        <v>11046347.390000001</v>
      </c>
      <c r="E29" s="21">
        <f t="shared" si="0"/>
        <v>106200652.83</v>
      </c>
      <c r="F29" s="20">
        <v>106200652.83</v>
      </c>
      <c r="G29" s="19">
        <v>106200652.83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337035618.38999999</v>
      </c>
      <c r="D30" s="20">
        <v>2310956.7299999893</v>
      </c>
      <c r="E30" s="21">
        <f t="shared" si="0"/>
        <v>339346575.12</v>
      </c>
      <c r="F30" s="20">
        <v>339346575.12</v>
      </c>
      <c r="G30" s="19">
        <v>339346575.12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144831775</v>
      </c>
      <c r="D36" s="24">
        <v>10184005.75</v>
      </c>
      <c r="E36" s="18">
        <f t="shared" si="0"/>
        <v>155015780.75</v>
      </c>
      <c r="F36" s="24">
        <v>155015779.43000001</v>
      </c>
      <c r="G36" s="23">
        <v>155015779.43000001</v>
      </c>
      <c r="H36" s="15">
        <f t="shared" si="1"/>
        <v>1.3199999928474426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3778331094</v>
      </c>
      <c r="D39" s="28">
        <f>SUM(D37,D36,D35,D33,D28,D25,D9,D12,D21)</f>
        <v>590678975.04000032</v>
      </c>
      <c r="E39" s="29">
        <f t="shared" si="0"/>
        <v>4369010069.04</v>
      </c>
      <c r="F39" s="28">
        <f>SUM(F37,F36,F35,F33,F28,F25,F21,F12,F9)</f>
        <v>4268069104.7400002</v>
      </c>
      <c r="G39" s="27">
        <f>SUM(G37,G36,G35,G33,G28,G25,G21,G12,G9)</f>
        <v>4003458650.9299998</v>
      </c>
      <c r="H39" s="30">
        <f t="shared" si="1"/>
        <v>100940964.29999971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2020-10-27T19:08:38Z</cp:lastPrinted>
  <dcterms:created xsi:type="dcterms:W3CDTF">2019-12-16T16:57:10Z</dcterms:created>
  <dcterms:modified xsi:type="dcterms:W3CDTF">2021-01-30T23:11:30Z</dcterms:modified>
</cp:coreProperties>
</file>